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pisi\Komunalne aktivnosti\Knjiga 2020\Kom. akcije u MO 2020\"/>
    </mc:Choice>
  </mc:AlternateContent>
  <bookViews>
    <workbookView xWindow="240" yWindow="210" windowWidth="17235" windowHeight="8700"/>
  </bookViews>
  <sheets>
    <sheet name="MKA u MO" sheetId="1" r:id="rId1"/>
    <sheet name="MKA za više MO" sheetId="3" r:id="rId2"/>
  </sheets>
  <calcPr calcId="162913"/>
</workbook>
</file>

<file path=xl/calcChain.xml><?xml version="1.0" encoding="utf-8"?>
<calcChain xmlns="http://schemas.openxmlformats.org/spreadsheetml/2006/main">
  <c r="D6" i="1" l="1"/>
  <c r="D24" i="1"/>
  <c r="D35" i="1"/>
  <c r="D46" i="1"/>
  <c r="D55" i="1" l="1"/>
  <c r="D62" i="1"/>
  <c r="D75" i="1"/>
  <c r="D91" i="1"/>
  <c r="D104" i="1"/>
  <c r="D117" i="1"/>
  <c r="D125" i="1"/>
  <c r="D138" i="1"/>
  <c r="D9" i="3" l="1"/>
  <c r="D14" i="1"/>
</calcChain>
</file>

<file path=xl/sharedStrings.xml><?xml version="1.0" encoding="utf-8"?>
<sst xmlns="http://schemas.openxmlformats.org/spreadsheetml/2006/main" count="256" uniqueCount="130">
  <si>
    <t>VRSTA AKCIJA</t>
  </si>
  <si>
    <t>LOKACIJA/OBJEKT</t>
  </si>
  <si>
    <t>OPIS I KOLIČINA
RADOVA/USLUGE/OPREME</t>
  </si>
  <si>
    <t xml:space="preserve">VRIJEDNOST </t>
  </si>
  <si>
    <t>UKUPNO</t>
  </si>
  <si>
    <t>Mjesni odbor Cvjetnica</t>
  </si>
  <si>
    <t>uređivanje nogostupa</t>
  </si>
  <si>
    <t>Mjesni odbor Cvjetno naselje</t>
  </si>
  <si>
    <t>uređivanje kolnika</t>
  </si>
  <si>
    <t>Aleja Vlade Antolića 2</t>
  </si>
  <si>
    <t>Mjesni odbor Kanal</t>
  </si>
  <si>
    <t>Mjesni odbor "Marin Držić"</t>
  </si>
  <si>
    <t>Mjesni odbor Martinovka</t>
  </si>
  <si>
    <t>Mjesni odbor Miramare</t>
  </si>
  <si>
    <t>Mjesni odbor Savski kuti</t>
  </si>
  <si>
    <t>Mjesni odbor Sigečica</t>
  </si>
  <si>
    <t>Mjesni odbor Staro Trnje</t>
  </si>
  <si>
    <t>Mjesni odbor Trnjanska Savica</t>
  </si>
  <si>
    <t>Mjesni odbor Trnje</t>
  </si>
  <si>
    <t>Mjesni odbor Veslačko naselje</t>
  </si>
  <si>
    <t>Mjesni odbor Vrbik</t>
  </si>
  <si>
    <t>Novska ulica 30</t>
  </si>
  <si>
    <t>Trnjanska cesta 128</t>
  </si>
  <si>
    <t>nadzor</t>
  </si>
  <si>
    <t>Gradska četvrt</t>
  </si>
  <si>
    <t>neplanirani interventni radovi u vezi s nepredviđenim i slučajnim događajima, postupanjem po nalozima komunalnog redarstva, građevinske inspekcije, inspekcije zaštite okoliša, te intervencijama po primjedbama i prijedlozima građana</t>
  </si>
  <si>
    <t>Javnoprometne površine i objekti</t>
  </si>
  <si>
    <t>Igrališta i zelene površine</t>
  </si>
  <si>
    <t>Drugi javni objekti i površine</t>
  </si>
  <si>
    <t xml:space="preserve">Javnoprometne površine i objekti </t>
  </si>
  <si>
    <t>Prostori mjesne samouprave</t>
  </si>
  <si>
    <t xml:space="preserve"> Igrališta i zelene površine</t>
  </si>
  <si>
    <t>Neraspoređena interventna sredstva</t>
  </si>
  <si>
    <t>Komunalne aktivnosti u 2020.
za više mjesnih odbora</t>
  </si>
  <si>
    <t>Odvodnja otpadnih voda</t>
  </si>
  <si>
    <t>Koturaška cesta k.br.73/1-73/8</t>
  </si>
  <si>
    <t>sanacija kanalizacije</t>
  </si>
  <si>
    <t>k.č.3000 k.o. Trnje - istočni dio
prema Križnoj ulici</t>
  </si>
  <si>
    <t>izrada PD za izgradnju
nogostupa</t>
  </si>
  <si>
    <t>Drinska ulica od V.Trnjanskog
nasipa do Starotrnjanske</t>
  </si>
  <si>
    <t>Novska 30-36</t>
  </si>
  <si>
    <t>Prisavlje 6</t>
  </si>
  <si>
    <t>Ulica Pere Budmanija 8-14</t>
  </si>
  <si>
    <t>Ulica Eugena Podaubskog,
poslovni centar Zavrtnica</t>
  </si>
  <si>
    <t>upuštanje rubnjaka</t>
  </si>
  <si>
    <t>Koturaška ulica 73. do 73/3</t>
  </si>
  <si>
    <t>sanacija prilaza kućama</t>
  </si>
  <si>
    <t>Unska 2a, 2b i 2c</t>
  </si>
  <si>
    <t>Rapska 33, iza trgovine Union</t>
  </si>
  <si>
    <t>uređivanje nogostupa i
parkirališta</t>
  </si>
  <si>
    <t>Lastovska ulica - uz školu</t>
  </si>
  <si>
    <t>Ljerke Šram 2-4</t>
  </si>
  <si>
    <t>Bosutska, od Trnjanske do Ukrinske</t>
  </si>
  <si>
    <t>Veslačka ulica 2-6, zapadna
strana</t>
  </si>
  <si>
    <t>Vrbik 33-33a</t>
  </si>
  <si>
    <t>Ulica grada Vukovara/Avenija Marina Držića</t>
  </si>
  <si>
    <t>izrada PD za izgradnju košarkaškog igrališta i rekonstrukcija postojećeg dječjeg igrališta</t>
  </si>
  <si>
    <t>Između Ulice grada Vukovara 222 i Kruga</t>
  </si>
  <si>
    <t>OŠ Marin Držić, Nalješkovićeva ulica 4</t>
  </si>
  <si>
    <t>uređenje dječjeg igrališta</t>
  </si>
  <si>
    <t>uređenje dvorišta škole</t>
  </si>
  <si>
    <t>Zeleni trg</t>
  </si>
  <si>
    <t>Poljička ulica 12</t>
  </si>
  <si>
    <t>sanacija živice</t>
  </si>
  <si>
    <t>OŠ Tin Ujević, Koturaška ulica 75</t>
  </si>
  <si>
    <t>Ugao Savska/Koturaška</t>
  </si>
  <si>
    <t>parkovna oprema</t>
  </si>
  <si>
    <t>Viktorijin zdenac, krajobrazno uređenje</t>
  </si>
  <si>
    <t>II. Pračanska ulica, k.č.3343
k.o.Trnje</t>
  </si>
  <si>
    <t>izrada PD za izgradnju dječjeg igrališta</t>
  </si>
  <si>
    <t>Trnjanska cesta 113, odvojak</t>
  </si>
  <si>
    <t>postava metalnih klamerica</t>
  </si>
  <si>
    <t>ŠRC Trnje</t>
  </si>
  <si>
    <t>postava klupa i uređenje ograde od panela</t>
  </si>
  <si>
    <t>Ulica Frana Bošnjakovića</t>
  </si>
  <si>
    <t>izrada PD za uređenje dječjeg igrališta</t>
  </si>
  <si>
    <t>Kninski trg 1, park "Kalimero"</t>
  </si>
  <si>
    <t>III.faza</t>
  </si>
  <si>
    <t>Poljane i ulica Vrbik 31,33,35 i 37</t>
  </si>
  <si>
    <t>izmjena urbane opreme</t>
  </si>
  <si>
    <t>postava kulir ploča</t>
  </si>
  <si>
    <t>popločenje ispod Viktorijinog zdenca</t>
  </si>
  <si>
    <t>Ulica Zvonimira Rogoza 14-16, park istočno</t>
  </si>
  <si>
    <t>Lastovska 14-20</t>
  </si>
  <si>
    <t>OŠ Jure Kaštelana</t>
  </si>
  <si>
    <t>postava stabla</t>
  </si>
  <si>
    <t>Ulica Zinke Kunc, prema caffe baru Leggiero</t>
  </si>
  <si>
    <t>uređenje staze</t>
  </si>
  <si>
    <t>DV Iskrica, Kruge 3</t>
  </si>
  <si>
    <t>ograda</t>
  </si>
  <si>
    <t>Karašička ulica, park</t>
  </si>
  <si>
    <t>Spoj Ul.grada Vukovara i Orljavičke ulice</t>
  </si>
  <si>
    <t>znak zabrane psima</t>
  </si>
  <si>
    <t>stalak za bicikle</t>
  </si>
  <si>
    <t>Veslačka ulica 14</t>
  </si>
  <si>
    <t>krajobrazno uređenje</t>
  </si>
  <si>
    <t>DV Vladimira Nazora, Rapska 1</t>
  </si>
  <si>
    <t>OŠ Rapska, Rapska 3</t>
  </si>
  <si>
    <t>Paška ulica 8-10</t>
  </si>
  <si>
    <t>Rapska 39, dječje igralište</t>
  </si>
  <si>
    <t>nabava urbane opreme</t>
  </si>
  <si>
    <t>zamjena sprave i uređenje</t>
  </si>
  <si>
    <t>Odranska ulica - plato</t>
  </si>
  <si>
    <t>izmjena i popravci na urbanoj
opremi</t>
  </si>
  <si>
    <t>Krčka ulica - južna strana ograde dvorišta OŠ ''Davorina Trstenjaka'', k.č.br. 1025/2, k.o. Trnje (Miramarska)</t>
  </si>
  <si>
    <t>1.faza izgradnje dječjeg igrališta</t>
  </si>
  <si>
    <t>Prirodoslovna škola Vladimira Preloga, Ulica grada Vukovara 269</t>
  </si>
  <si>
    <t>izrada PD za sanaciju dimnjaka i plinskih instalacija u prostoru MO</t>
  </si>
  <si>
    <t>Kruge 9</t>
  </si>
  <si>
    <t>MO Kanal, Dubravking trg 4</t>
  </si>
  <si>
    <t>2 klima uređaja</t>
  </si>
  <si>
    <t>MO Martinovka, Miramarska cesta 17</t>
  </si>
  <si>
    <t>uvođenje centralnog grijanja</t>
  </si>
  <si>
    <t>MO Staro Trnje, Trnjanska
cesta 128</t>
  </si>
  <si>
    <t>izrada troškovnika za izmjenu vanjske stolarije na objektu - Trnjanska cesta 128</t>
  </si>
  <si>
    <t>Trnjanska cesta 21</t>
  </si>
  <si>
    <t>Tram.stajalište-Ulica grada Vukovara - Radnička cesta</t>
  </si>
  <si>
    <t xml:space="preserve">izrada projektne dokumentacije za rampu za invalide </t>
  </si>
  <si>
    <t>pothodnik-Avenija Marina Držića (tramvajska postaja Slavonska-zapadna strana)</t>
  </si>
  <si>
    <t>uklanjanje jedne i izmještanje druge kanalice za bicikle</t>
  </si>
  <si>
    <t>računalo,printer</t>
  </si>
  <si>
    <t>OŠ Grigor Vitez, Kruge 46</t>
  </si>
  <si>
    <t>požarni put</t>
  </si>
  <si>
    <t>MO Sigečica, Rapska ulica 41</t>
  </si>
  <si>
    <t>računalo, printer</t>
  </si>
  <si>
    <t>Veslački klub Croatia - Trnjanska cesta 117</t>
  </si>
  <si>
    <t>sanacija krovišta</t>
  </si>
  <si>
    <t>Vladimira Ruždjaka 39</t>
  </si>
  <si>
    <t>izrada troškovnika za sanacija ulaza u stambenu zgradu</t>
  </si>
  <si>
    <t>MO Vrbik, Lavoslava Ružičke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</si>
</sst>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left" wrapText="1"/>
    </xf>
    <xf numFmtId="49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4" fontId="0" fillId="2" borderId="4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4" fontId="0" fillId="0" borderId="1" xfId="0" applyNumberFormat="1" applyFont="1" applyBorder="1" applyAlignment="1">
      <alignment horizontal="center" vertical="center" wrapText="1"/>
    </xf>
    <xf numFmtId="4" fontId="0" fillId="0" borderId="1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/>
    </xf>
    <xf numFmtId="4" fontId="4" fillId="2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8"/>
  <sheetViews>
    <sheetView tabSelected="1" topLeftCell="A2" workbookViewId="0">
      <selection activeCell="A9" sqref="A9:D9"/>
    </sheetView>
  </sheetViews>
  <sheetFormatPr defaultColWidth="21.42578125" defaultRowHeight="16.5" x14ac:dyDescent="0.3"/>
  <cols>
    <col min="1" max="1" width="35.7109375" style="1" bestFit="1" customWidth="1"/>
    <col min="2" max="2" width="25.5703125" style="1" bestFit="1" customWidth="1"/>
    <col min="3" max="3" width="25" style="1" bestFit="1" customWidth="1"/>
    <col min="4" max="16384" width="21.42578125" style="1"/>
  </cols>
  <sheetData>
    <row r="1" spans="1:4" x14ac:dyDescent="0.3">
      <c r="A1" s="28" t="s">
        <v>5</v>
      </c>
      <c r="B1" s="28"/>
      <c r="C1" s="28"/>
      <c r="D1" s="28"/>
    </row>
    <row r="3" spans="1:4" ht="43.5" customHeight="1" x14ac:dyDescent="0.3">
      <c r="A3" s="14" t="s">
        <v>0</v>
      </c>
      <c r="B3" s="14" t="s">
        <v>1</v>
      </c>
      <c r="C3" s="15" t="s">
        <v>2</v>
      </c>
      <c r="D3" s="14" t="s">
        <v>3</v>
      </c>
    </row>
    <row r="4" spans="1:4" x14ac:dyDescent="0.3">
      <c r="A4" s="29" t="s">
        <v>27</v>
      </c>
      <c r="B4" s="8" t="s">
        <v>61</v>
      </c>
      <c r="C4" s="8" t="s">
        <v>59</v>
      </c>
      <c r="D4" s="47">
        <v>184000</v>
      </c>
    </row>
    <row r="5" spans="1:4" ht="16.5" customHeight="1" x14ac:dyDescent="0.3">
      <c r="A5" s="29"/>
      <c r="B5" s="8" t="s">
        <v>62</v>
      </c>
      <c r="C5" s="2" t="s">
        <v>63</v>
      </c>
      <c r="D5" s="47">
        <v>23000</v>
      </c>
    </row>
    <row r="6" spans="1:4" x14ac:dyDescent="0.3">
      <c r="A6" s="27" t="s">
        <v>4</v>
      </c>
      <c r="B6" s="27"/>
      <c r="C6" s="27"/>
      <c r="D6" s="16">
        <f>SUM(D4:D5)</f>
        <v>207000</v>
      </c>
    </row>
    <row r="9" spans="1:4" x14ac:dyDescent="0.3">
      <c r="A9" s="28" t="s">
        <v>7</v>
      </c>
      <c r="B9" s="28"/>
      <c r="C9" s="28"/>
      <c r="D9" s="28"/>
    </row>
    <row r="11" spans="1:4" ht="33" x14ac:dyDescent="0.3">
      <c r="A11" s="14" t="s">
        <v>0</v>
      </c>
      <c r="B11" s="14" t="s">
        <v>1</v>
      </c>
      <c r="C11" s="15" t="s">
        <v>2</v>
      </c>
      <c r="D11" s="14" t="s">
        <v>3</v>
      </c>
    </row>
    <row r="12" spans="1:4" x14ac:dyDescent="0.3">
      <c r="A12" s="19" t="s">
        <v>26</v>
      </c>
      <c r="B12" s="10" t="s">
        <v>41</v>
      </c>
      <c r="C12" s="2" t="s">
        <v>6</v>
      </c>
      <c r="D12" s="47">
        <v>96000</v>
      </c>
    </row>
    <row r="13" spans="1:4" ht="49.5" x14ac:dyDescent="0.3">
      <c r="A13" s="19" t="s">
        <v>30</v>
      </c>
      <c r="B13" s="11" t="s">
        <v>9</v>
      </c>
      <c r="C13" s="11" t="s">
        <v>107</v>
      </c>
      <c r="D13" s="47">
        <v>13125</v>
      </c>
    </row>
    <row r="14" spans="1:4" x14ac:dyDescent="0.3">
      <c r="A14" s="27" t="s">
        <v>4</v>
      </c>
      <c r="B14" s="27"/>
      <c r="C14" s="27"/>
      <c r="D14" s="16">
        <f>SUM(D12:D13)</f>
        <v>109125</v>
      </c>
    </row>
    <row r="17" spans="1:4" x14ac:dyDescent="0.3">
      <c r="A17" s="28" t="s">
        <v>10</v>
      </c>
      <c r="B17" s="28"/>
      <c r="C17" s="28"/>
      <c r="D17" s="28"/>
    </row>
    <row r="19" spans="1:4" ht="33" x14ac:dyDescent="0.3">
      <c r="A19" s="14" t="s">
        <v>0</v>
      </c>
      <c r="B19" s="14" t="s">
        <v>1</v>
      </c>
      <c r="C19" s="15" t="s">
        <v>2</v>
      </c>
      <c r="D19" s="14" t="s">
        <v>3</v>
      </c>
    </row>
    <row r="20" spans="1:4" x14ac:dyDescent="0.3">
      <c r="A20" s="39" t="s">
        <v>26</v>
      </c>
      <c r="B20" s="19" t="s">
        <v>42</v>
      </c>
      <c r="C20" s="18" t="s">
        <v>6</v>
      </c>
      <c r="D20" s="47">
        <v>137000</v>
      </c>
    </row>
    <row r="21" spans="1:4" ht="33" x14ac:dyDescent="0.3">
      <c r="A21" s="41"/>
      <c r="B21" s="18" t="s">
        <v>43</v>
      </c>
      <c r="C21" s="18" t="s">
        <v>44</v>
      </c>
      <c r="D21" s="47">
        <v>14100</v>
      </c>
    </row>
    <row r="22" spans="1:4" ht="49.5" x14ac:dyDescent="0.3">
      <c r="A22" s="12" t="s">
        <v>27</v>
      </c>
      <c r="B22" s="11" t="s">
        <v>106</v>
      </c>
      <c r="C22" s="11" t="s">
        <v>89</v>
      </c>
      <c r="D22" s="47">
        <v>195000</v>
      </c>
    </row>
    <row r="23" spans="1:4" x14ac:dyDescent="0.3">
      <c r="A23" s="19" t="s">
        <v>30</v>
      </c>
      <c r="B23" s="11" t="s">
        <v>109</v>
      </c>
      <c r="C23" s="11" t="s">
        <v>110</v>
      </c>
      <c r="D23" s="48">
        <v>15000</v>
      </c>
    </row>
    <row r="24" spans="1:4" x14ac:dyDescent="0.3">
      <c r="A24" s="27" t="s">
        <v>4</v>
      </c>
      <c r="B24" s="27"/>
      <c r="C24" s="27"/>
      <c r="D24" s="16">
        <f>SUM(D20:D23)</f>
        <v>361100</v>
      </c>
    </row>
    <row r="27" spans="1:4" x14ac:dyDescent="0.3">
      <c r="A27" s="28" t="s">
        <v>11</v>
      </c>
      <c r="B27" s="28"/>
      <c r="C27" s="28"/>
      <c r="D27" s="28"/>
    </row>
    <row r="29" spans="1:4" ht="33" x14ac:dyDescent="0.3">
      <c r="A29" s="14" t="s">
        <v>0</v>
      </c>
      <c r="B29" s="14" t="s">
        <v>1</v>
      </c>
      <c r="C29" s="15" t="s">
        <v>2</v>
      </c>
      <c r="D29" s="14" t="s">
        <v>3</v>
      </c>
    </row>
    <row r="30" spans="1:4" ht="66" x14ac:dyDescent="0.3">
      <c r="A30" s="39" t="s">
        <v>27</v>
      </c>
      <c r="B30" s="11" t="s">
        <v>55</v>
      </c>
      <c r="C30" s="11" t="s">
        <v>56</v>
      </c>
      <c r="D30" s="47">
        <v>25000</v>
      </c>
    </row>
    <row r="31" spans="1:4" ht="33" x14ac:dyDescent="0.3">
      <c r="A31" s="40"/>
      <c r="B31" s="11" t="s">
        <v>57</v>
      </c>
      <c r="C31" s="11" t="s">
        <v>59</v>
      </c>
      <c r="D31" s="47">
        <v>177500</v>
      </c>
    </row>
    <row r="32" spans="1:4" ht="33" x14ac:dyDescent="0.3">
      <c r="A32" s="41"/>
      <c r="B32" s="11" t="s">
        <v>58</v>
      </c>
      <c r="C32" s="11" t="s">
        <v>60</v>
      </c>
      <c r="D32" s="47">
        <v>253750</v>
      </c>
    </row>
    <row r="33" spans="1:4" ht="49.5" x14ac:dyDescent="0.3">
      <c r="A33" s="19" t="s">
        <v>30</v>
      </c>
      <c r="B33" s="11" t="s">
        <v>108</v>
      </c>
      <c r="C33" s="11" t="s">
        <v>107</v>
      </c>
      <c r="D33" s="47">
        <v>13125</v>
      </c>
    </row>
    <row r="34" spans="1:4" ht="49.5" x14ac:dyDescent="0.3">
      <c r="A34" s="12" t="s">
        <v>28</v>
      </c>
      <c r="B34" s="13" t="s">
        <v>118</v>
      </c>
      <c r="C34" s="11" t="s">
        <v>119</v>
      </c>
      <c r="D34" s="47">
        <v>15000</v>
      </c>
    </row>
    <row r="35" spans="1:4" x14ac:dyDescent="0.3">
      <c r="A35" s="27" t="s">
        <v>4</v>
      </c>
      <c r="B35" s="27"/>
      <c r="C35" s="27"/>
      <c r="D35" s="16">
        <f>SUM(D30:D34)</f>
        <v>484375</v>
      </c>
    </row>
    <row r="38" spans="1:4" x14ac:dyDescent="0.3">
      <c r="A38" s="28" t="s">
        <v>12</v>
      </c>
      <c r="B38" s="28"/>
      <c r="C38" s="28"/>
      <c r="D38" s="28"/>
    </row>
    <row r="40" spans="1:4" ht="33" x14ac:dyDescent="0.3">
      <c r="A40" s="14" t="s">
        <v>0</v>
      </c>
      <c r="B40" s="14" t="s">
        <v>1</v>
      </c>
      <c r="C40" s="15" t="s">
        <v>2</v>
      </c>
      <c r="D40" s="14" t="s">
        <v>3</v>
      </c>
    </row>
    <row r="41" spans="1:4" x14ac:dyDescent="0.3">
      <c r="A41" s="29" t="s">
        <v>29</v>
      </c>
      <c r="B41" s="11" t="s">
        <v>45</v>
      </c>
      <c r="C41" s="11" t="s">
        <v>46</v>
      </c>
      <c r="D41" s="47">
        <v>171000</v>
      </c>
    </row>
    <row r="42" spans="1:4" x14ac:dyDescent="0.3">
      <c r="A42" s="29"/>
      <c r="B42" s="11" t="s">
        <v>47</v>
      </c>
      <c r="C42" s="11" t="s">
        <v>6</v>
      </c>
      <c r="D42" s="47">
        <v>280000</v>
      </c>
    </row>
    <row r="43" spans="1:4" x14ac:dyDescent="0.3">
      <c r="A43" s="19" t="s">
        <v>34</v>
      </c>
      <c r="B43" s="11" t="s">
        <v>35</v>
      </c>
      <c r="C43" s="11" t="s">
        <v>36</v>
      </c>
      <c r="D43" s="47">
        <v>475000</v>
      </c>
    </row>
    <row r="44" spans="1:4" ht="33" x14ac:dyDescent="0.3">
      <c r="A44" s="19" t="s">
        <v>30</v>
      </c>
      <c r="B44" s="11" t="s">
        <v>111</v>
      </c>
      <c r="C44" s="11" t="s">
        <v>112</v>
      </c>
      <c r="D44" s="47">
        <v>70000</v>
      </c>
    </row>
    <row r="45" spans="1:4" ht="33" x14ac:dyDescent="0.3">
      <c r="A45" s="37" t="s">
        <v>28</v>
      </c>
      <c r="B45" s="10" t="s">
        <v>111</v>
      </c>
      <c r="C45" s="11" t="s">
        <v>120</v>
      </c>
      <c r="D45" s="47">
        <v>13900</v>
      </c>
    </row>
    <row r="46" spans="1:4" x14ac:dyDescent="0.3">
      <c r="A46" s="27" t="s">
        <v>4</v>
      </c>
      <c r="B46" s="27"/>
      <c r="C46" s="27"/>
      <c r="D46" s="16">
        <f>SUM(D41:D45)</f>
        <v>1009900</v>
      </c>
    </row>
    <row r="49" spans="1:4" x14ac:dyDescent="0.3">
      <c r="A49" s="28" t="s">
        <v>13</v>
      </c>
      <c r="B49" s="28"/>
      <c r="C49" s="28"/>
      <c r="D49" s="28"/>
    </row>
    <row r="51" spans="1:4" ht="33" x14ac:dyDescent="0.3">
      <c r="A51" s="14" t="s">
        <v>0</v>
      </c>
      <c r="B51" s="14" t="s">
        <v>1</v>
      </c>
      <c r="C51" s="15" t="s">
        <v>2</v>
      </c>
      <c r="D51" s="14" t="s">
        <v>3</v>
      </c>
    </row>
    <row r="52" spans="1:4" ht="33" x14ac:dyDescent="0.3">
      <c r="A52" s="39" t="s">
        <v>27</v>
      </c>
      <c r="B52" s="13" t="s">
        <v>64</v>
      </c>
      <c r="C52" s="13" t="s">
        <v>66</v>
      </c>
      <c r="D52" s="47">
        <v>12305</v>
      </c>
    </row>
    <row r="53" spans="1:4" ht="33" x14ac:dyDescent="0.3">
      <c r="A53" s="40"/>
      <c r="B53" s="13" t="s">
        <v>65</v>
      </c>
      <c r="C53" s="13" t="s">
        <v>67</v>
      </c>
      <c r="D53" s="47">
        <v>5000</v>
      </c>
    </row>
    <row r="54" spans="1:4" ht="66" x14ac:dyDescent="0.3">
      <c r="A54" s="41"/>
      <c r="B54" s="13" t="s">
        <v>104</v>
      </c>
      <c r="C54" s="13" t="s">
        <v>105</v>
      </c>
      <c r="D54" s="47">
        <v>100000</v>
      </c>
    </row>
    <row r="55" spans="1:4" x14ac:dyDescent="0.3">
      <c r="A55" s="27" t="s">
        <v>4</v>
      </c>
      <c r="B55" s="27"/>
      <c r="C55" s="27"/>
      <c r="D55" s="16">
        <f>SUM(D52:D54)</f>
        <v>117305</v>
      </c>
    </row>
    <row r="58" spans="1:4" x14ac:dyDescent="0.3">
      <c r="A58" s="28" t="s">
        <v>14</v>
      </c>
      <c r="B58" s="28"/>
      <c r="C58" s="28"/>
      <c r="D58" s="28"/>
    </row>
    <row r="60" spans="1:4" ht="33" x14ac:dyDescent="0.3">
      <c r="A60" s="14" t="s">
        <v>0</v>
      </c>
      <c r="B60" s="14" t="s">
        <v>1</v>
      </c>
      <c r="C60" s="15" t="s">
        <v>2</v>
      </c>
      <c r="D60" s="14" t="s">
        <v>3</v>
      </c>
    </row>
    <row r="61" spans="1:4" ht="33" x14ac:dyDescent="0.3">
      <c r="A61" s="19" t="s">
        <v>27</v>
      </c>
      <c r="B61" s="13" t="s">
        <v>102</v>
      </c>
      <c r="C61" s="18" t="s">
        <v>103</v>
      </c>
      <c r="D61" s="47">
        <v>60300</v>
      </c>
    </row>
    <row r="62" spans="1:4" x14ac:dyDescent="0.3">
      <c r="A62" s="27" t="s">
        <v>4</v>
      </c>
      <c r="B62" s="27"/>
      <c r="C62" s="27"/>
      <c r="D62" s="16">
        <f>SUM(D61)</f>
        <v>60300</v>
      </c>
    </row>
    <row r="65" spans="1:4" x14ac:dyDescent="0.3">
      <c r="A65" s="28" t="s">
        <v>15</v>
      </c>
      <c r="B65" s="28"/>
      <c r="C65" s="28"/>
      <c r="D65" s="28"/>
    </row>
    <row r="67" spans="1:4" ht="33" x14ac:dyDescent="0.3">
      <c r="A67" s="14" t="s">
        <v>0</v>
      </c>
      <c r="B67" s="14" t="s">
        <v>1</v>
      </c>
      <c r="C67" s="15" t="s">
        <v>2</v>
      </c>
      <c r="D67" s="14" t="s">
        <v>3</v>
      </c>
    </row>
    <row r="68" spans="1:4" ht="33" x14ac:dyDescent="0.3">
      <c r="A68" s="44" t="s">
        <v>26</v>
      </c>
      <c r="B68" s="10" t="s">
        <v>48</v>
      </c>
      <c r="C68" s="7" t="s">
        <v>49</v>
      </c>
      <c r="D68" s="47">
        <v>370000</v>
      </c>
    </row>
    <row r="69" spans="1:4" ht="33" x14ac:dyDescent="0.3">
      <c r="A69" s="45" t="s">
        <v>27</v>
      </c>
      <c r="B69" s="10" t="s">
        <v>96</v>
      </c>
      <c r="C69" s="2" t="s">
        <v>100</v>
      </c>
      <c r="D69" s="47">
        <v>22500</v>
      </c>
    </row>
    <row r="70" spans="1:4" x14ac:dyDescent="0.3">
      <c r="A70" s="45"/>
      <c r="B70" s="10" t="s">
        <v>97</v>
      </c>
      <c r="C70" s="11" t="s">
        <v>100</v>
      </c>
      <c r="D70" s="47">
        <v>31900</v>
      </c>
    </row>
    <row r="71" spans="1:4" x14ac:dyDescent="0.3">
      <c r="A71" s="45"/>
      <c r="B71" s="10" t="s">
        <v>98</v>
      </c>
      <c r="C71" s="11" t="s">
        <v>100</v>
      </c>
      <c r="D71" s="47">
        <v>3125</v>
      </c>
    </row>
    <row r="72" spans="1:4" x14ac:dyDescent="0.3">
      <c r="A72" s="45"/>
      <c r="B72" s="11" t="s">
        <v>99</v>
      </c>
      <c r="C72" s="11" t="s">
        <v>101</v>
      </c>
      <c r="D72" s="47">
        <v>112700</v>
      </c>
    </row>
    <row r="73" spans="1:4" ht="49.5" x14ac:dyDescent="0.3">
      <c r="A73" s="39" t="s">
        <v>28</v>
      </c>
      <c r="B73" s="10" t="s">
        <v>116</v>
      </c>
      <c r="C73" s="11" t="s">
        <v>117</v>
      </c>
      <c r="D73" s="47">
        <v>15000</v>
      </c>
    </row>
    <row r="74" spans="1:4" x14ac:dyDescent="0.3">
      <c r="A74" s="41"/>
      <c r="B74" s="10" t="s">
        <v>123</v>
      </c>
      <c r="C74" s="11" t="s">
        <v>124</v>
      </c>
      <c r="D74" s="47">
        <v>13900</v>
      </c>
    </row>
    <row r="75" spans="1:4" x14ac:dyDescent="0.3">
      <c r="A75" s="27" t="s">
        <v>4</v>
      </c>
      <c r="B75" s="27"/>
      <c r="C75" s="27"/>
      <c r="D75" s="16">
        <f>SUM(D68:D74)</f>
        <v>569125</v>
      </c>
    </row>
    <row r="78" spans="1:4" x14ac:dyDescent="0.3">
      <c r="A78" s="28" t="s">
        <v>16</v>
      </c>
      <c r="B78" s="28"/>
      <c r="C78" s="28"/>
      <c r="D78" s="28"/>
    </row>
    <row r="80" spans="1:4" ht="33" x14ac:dyDescent="0.3">
      <c r="A80" s="14" t="s">
        <v>0</v>
      </c>
      <c r="B80" s="14" t="s">
        <v>1</v>
      </c>
      <c r="C80" s="15" t="s">
        <v>2</v>
      </c>
      <c r="D80" s="14" t="s">
        <v>3</v>
      </c>
    </row>
    <row r="81" spans="1:4" ht="33" x14ac:dyDescent="0.3">
      <c r="A81" s="45" t="s">
        <v>26</v>
      </c>
      <c r="B81" s="9" t="s">
        <v>37</v>
      </c>
      <c r="C81" s="7" t="s">
        <v>38</v>
      </c>
      <c r="D81" s="47">
        <v>43500</v>
      </c>
    </row>
    <row r="82" spans="1:4" ht="33" x14ac:dyDescent="0.3">
      <c r="A82" s="45"/>
      <c r="B82" s="9" t="s">
        <v>39</v>
      </c>
      <c r="C82" s="2" t="s">
        <v>8</v>
      </c>
      <c r="D82" s="47">
        <v>395000</v>
      </c>
    </row>
    <row r="83" spans="1:4" x14ac:dyDescent="0.3">
      <c r="A83" s="45"/>
      <c r="B83" s="19" t="s">
        <v>40</v>
      </c>
      <c r="C83" s="7" t="s">
        <v>6</v>
      </c>
      <c r="D83" s="47">
        <v>151000</v>
      </c>
    </row>
    <row r="84" spans="1:4" ht="33" x14ac:dyDescent="0.3">
      <c r="A84" s="45" t="s">
        <v>31</v>
      </c>
      <c r="B84" s="9" t="s">
        <v>68</v>
      </c>
      <c r="C84" s="11" t="s">
        <v>69</v>
      </c>
      <c r="D84" s="47">
        <v>18750</v>
      </c>
    </row>
    <row r="85" spans="1:4" x14ac:dyDescent="0.3">
      <c r="A85" s="45"/>
      <c r="B85" s="8" t="s">
        <v>21</v>
      </c>
      <c r="C85" s="11" t="s">
        <v>59</v>
      </c>
      <c r="D85" s="47">
        <v>27750</v>
      </c>
    </row>
    <row r="86" spans="1:4" x14ac:dyDescent="0.3">
      <c r="A86" s="45"/>
      <c r="B86" s="19" t="s">
        <v>70</v>
      </c>
      <c r="C86" s="11" t="s">
        <v>71</v>
      </c>
      <c r="D86" s="47">
        <v>8750</v>
      </c>
    </row>
    <row r="87" spans="1:4" ht="33" x14ac:dyDescent="0.3">
      <c r="A87" s="45"/>
      <c r="B87" s="19" t="s">
        <v>72</v>
      </c>
      <c r="C87" s="11" t="s">
        <v>73</v>
      </c>
      <c r="D87" s="47">
        <v>12180</v>
      </c>
    </row>
    <row r="88" spans="1:4" ht="49.5" x14ac:dyDescent="0.3">
      <c r="A88" s="39" t="s">
        <v>30</v>
      </c>
      <c r="B88" s="19" t="s">
        <v>22</v>
      </c>
      <c r="C88" s="11" t="s">
        <v>107</v>
      </c>
      <c r="D88" s="47">
        <v>13125</v>
      </c>
    </row>
    <row r="89" spans="1:4" ht="49.5" x14ac:dyDescent="0.3">
      <c r="A89" s="41"/>
      <c r="B89" s="18" t="s">
        <v>113</v>
      </c>
      <c r="C89" s="11" t="s">
        <v>114</v>
      </c>
      <c r="D89" s="47">
        <v>15000</v>
      </c>
    </row>
    <row r="90" spans="1:4" ht="33" x14ac:dyDescent="0.3">
      <c r="A90" s="46" t="s">
        <v>28</v>
      </c>
      <c r="B90" s="18" t="s">
        <v>125</v>
      </c>
      <c r="C90" s="11" t="s">
        <v>126</v>
      </c>
      <c r="D90" s="47">
        <v>430000</v>
      </c>
    </row>
    <row r="91" spans="1:4" x14ac:dyDescent="0.3">
      <c r="A91" s="27" t="s">
        <v>4</v>
      </c>
      <c r="B91" s="27"/>
      <c r="C91" s="27"/>
      <c r="D91" s="16">
        <f>SUM(D81:D90)</f>
        <v>1115055</v>
      </c>
    </row>
    <row r="94" spans="1:4" x14ac:dyDescent="0.3">
      <c r="A94" s="28" t="s">
        <v>17</v>
      </c>
      <c r="B94" s="28"/>
      <c r="C94" s="28"/>
      <c r="D94" s="28"/>
    </row>
    <row r="96" spans="1:4" ht="33" x14ac:dyDescent="0.3">
      <c r="A96" s="14" t="s">
        <v>0</v>
      </c>
      <c r="B96" s="14" t="s">
        <v>1</v>
      </c>
      <c r="C96" s="15" t="s">
        <v>2</v>
      </c>
      <c r="D96" s="14" t="s">
        <v>3</v>
      </c>
    </row>
    <row r="97" spans="1:4" x14ac:dyDescent="0.3">
      <c r="A97" s="29" t="s">
        <v>26</v>
      </c>
      <c r="B97" s="9" t="s">
        <v>50</v>
      </c>
      <c r="C97" s="2" t="s">
        <v>6</v>
      </c>
      <c r="D97" s="47">
        <v>218000</v>
      </c>
    </row>
    <row r="98" spans="1:4" x14ac:dyDescent="0.3">
      <c r="A98" s="29"/>
      <c r="B98" s="9" t="s">
        <v>51</v>
      </c>
      <c r="C98" s="2" t="s">
        <v>6</v>
      </c>
      <c r="D98" s="47">
        <v>226000</v>
      </c>
    </row>
    <row r="99" spans="1:4" ht="33" x14ac:dyDescent="0.3">
      <c r="A99" s="29" t="s">
        <v>31</v>
      </c>
      <c r="B99" s="9" t="s">
        <v>82</v>
      </c>
      <c r="C99" s="11" t="s">
        <v>75</v>
      </c>
      <c r="D99" s="47">
        <v>12500</v>
      </c>
    </row>
    <row r="100" spans="1:4" x14ac:dyDescent="0.3">
      <c r="A100" s="29"/>
      <c r="B100" s="9" t="s">
        <v>83</v>
      </c>
      <c r="C100" s="11" t="s">
        <v>79</v>
      </c>
      <c r="D100" s="47">
        <v>16250</v>
      </c>
    </row>
    <row r="101" spans="1:4" x14ac:dyDescent="0.3">
      <c r="A101" s="29"/>
      <c r="B101" s="9" t="s">
        <v>84</v>
      </c>
      <c r="C101" s="11" t="s">
        <v>85</v>
      </c>
      <c r="D101" s="47">
        <v>740</v>
      </c>
    </row>
    <row r="102" spans="1:4" ht="33" x14ac:dyDescent="0.3">
      <c r="A102" s="29"/>
      <c r="B102" s="9" t="s">
        <v>86</v>
      </c>
      <c r="C102" s="11" t="s">
        <v>87</v>
      </c>
      <c r="D102" s="47">
        <v>127500</v>
      </c>
    </row>
    <row r="103" spans="1:4" ht="47.25" customHeight="1" x14ac:dyDescent="0.3">
      <c r="A103" s="12" t="s">
        <v>28</v>
      </c>
      <c r="B103" s="18" t="s">
        <v>127</v>
      </c>
      <c r="C103" s="17" t="s">
        <v>128</v>
      </c>
      <c r="D103" s="47">
        <v>10000</v>
      </c>
    </row>
    <row r="104" spans="1:4" x14ac:dyDescent="0.3">
      <c r="A104" s="27" t="s">
        <v>4</v>
      </c>
      <c r="B104" s="27"/>
      <c r="C104" s="27"/>
      <c r="D104" s="16">
        <f>SUM(D97:D103)</f>
        <v>610990</v>
      </c>
    </row>
    <row r="107" spans="1:4" x14ac:dyDescent="0.3">
      <c r="A107" s="28" t="s">
        <v>18</v>
      </c>
      <c r="B107" s="28"/>
      <c r="C107" s="28"/>
      <c r="D107" s="28"/>
    </row>
    <row r="109" spans="1:4" ht="33" x14ac:dyDescent="0.3">
      <c r="A109" s="14" t="s">
        <v>0</v>
      </c>
      <c r="B109" s="14" t="s">
        <v>1</v>
      </c>
      <c r="C109" s="15" t="s">
        <v>2</v>
      </c>
      <c r="D109" s="14" t="s">
        <v>3</v>
      </c>
    </row>
    <row r="110" spans="1:4" ht="33" x14ac:dyDescent="0.3">
      <c r="A110" s="44" t="s">
        <v>26</v>
      </c>
      <c r="B110" s="11" t="s">
        <v>52</v>
      </c>
      <c r="C110" s="2" t="s">
        <v>6</v>
      </c>
      <c r="D110" s="47">
        <v>270000</v>
      </c>
    </row>
    <row r="111" spans="1:4" x14ac:dyDescent="0.3">
      <c r="A111" s="39" t="s">
        <v>31</v>
      </c>
      <c r="B111" s="11" t="s">
        <v>88</v>
      </c>
      <c r="C111" s="11" t="s">
        <v>89</v>
      </c>
      <c r="D111" s="47">
        <v>195000</v>
      </c>
    </row>
    <row r="112" spans="1:4" x14ac:dyDescent="0.3">
      <c r="A112" s="40"/>
      <c r="B112" s="11" t="s">
        <v>90</v>
      </c>
      <c r="C112" s="11" t="s">
        <v>79</v>
      </c>
      <c r="D112" s="47">
        <v>20625</v>
      </c>
    </row>
    <row r="113" spans="1:4" x14ac:dyDescent="0.3">
      <c r="A113" s="40"/>
      <c r="B113" s="11" t="s">
        <v>90</v>
      </c>
      <c r="C113" s="11" t="s">
        <v>92</v>
      </c>
      <c r="D113" s="47">
        <v>3125</v>
      </c>
    </row>
    <row r="114" spans="1:4" ht="33" x14ac:dyDescent="0.3">
      <c r="A114" s="41"/>
      <c r="B114" s="11" t="s">
        <v>91</v>
      </c>
      <c r="C114" s="11" t="s">
        <v>93</v>
      </c>
      <c r="D114" s="47">
        <v>2125</v>
      </c>
    </row>
    <row r="115" spans="1:4" ht="49.5" x14ac:dyDescent="0.3">
      <c r="A115" s="46" t="s">
        <v>30</v>
      </c>
      <c r="B115" s="11" t="s">
        <v>115</v>
      </c>
      <c r="C115" s="11" t="s">
        <v>107</v>
      </c>
      <c r="D115" s="47">
        <v>13125</v>
      </c>
    </row>
    <row r="116" spans="1:4" x14ac:dyDescent="0.3">
      <c r="A116" s="12" t="s">
        <v>28</v>
      </c>
      <c r="B116" s="11" t="s">
        <v>121</v>
      </c>
      <c r="C116" s="11" t="s">
        <v>122</v>
      </c>
      <c r="D116" s="47">
        <v>286500</v>
      </c>
    </row>
    <row r="117" spans="1:4" x14ac:dyDescent="0.3">
      <c r="A117" s="27" t="s">
        <v>4</v>
      </c>
      <c r="B117" s="27"/>
      <c r="C117" s="27"/>
      <c r="D117" s="16">
        <f>SUM(D110:D116)</f>
        <v>790500</v>
      </c>
    </row>
    <row r="120" spans="1:4" x14ac:dyDescent="0.3">
      <c r="A120" s="28" t="s">
        <v>19</v>
      </c>
      <c r="B120" s="28"/>
      <c r="C120" s="28"/>
      <c r="D120" s="28"/>
    </row>
    <row r="122" spans="1:4" ht="33" x14ac:dyDescent="0.3">
      <c r="A122" s="14" t="s">
        <v>0</v>
      </c>
      <c r="B122" s="14" t="s">
        <v>1</v>
      </c>
      <c r="C122" s="15" t="s">
        <v>2</v>
      </c>
      <c r="D122" s="14" t="s">
        <v>3</v>
      </c>
    </row>
    <row r="123" spans="1:4" ht="33" x14ac:dyDescent="0.3">
      <c r="A123" s="44" t="s">
        <v>26</v>
      </c>
      <c r="B123" s="18" t="s">
        <v>53</v>
      </c>
      <c r="C123" s="18" t="s">
        <v>6</v>
      </c>
      <c r="D123" s="47">
        <v>109000</v>
      </c>
    </row>
    <row r="124" spans="1:4" x14ac:dyDescent="0.3">
      <c r="A124" s="37" t="s">
        <v>27</v>
      </c>
      <c r="B124" s="10" t="s">
        <v>94</v>
      </c>
      <c r="C124" s="11" t="s">
        <v>95</v>
      </c>
      <c r="D124" s="47">
        <v>27250</v>
      </c>
    </row>
    <row r="125" spans="1:4" x14ac:dyDescent="0.3">
      <c r="A125" s="27" t="s">
        <v>4</v>
      </c>
      <c r="B125" s="27"/>
      <c r="C125" s="27"/>
      <c r="D125" s="16">
        <f>SUM(D123:D124)</f>
        <v>136250</v>
      </c>
    </row>
    <row r="128" spans="1:4" x14ac:dyDescent="0.3">
      <c r="A128" s="28" t="s">
        <v>20</v>
      </c>
      <c r="B128" s="28"/>
      <c r="C128" s="28"/>
      <c r="D128" s="28"/>
    </row>
    <row r="130" spans="1:4" ht="33" x14ac:dyDescent="0.3">
      <c r="A130" s="14" t="s">
        <v>0</v>
      </c>
      <c r="B130" s="14" t="s">
        <v>1</v>
      </c>
      <c r="C130" s="15" t="s">
        <v>2</v>
      </c>
      <c r="D130" s="14" t="s">
        <v>3</v>
      </c>
    </row>
    <row r="131" spans="1:4" x14ac:dyDescent="0.3">
      <c r="A131" s="44" t="s">
        <v>26</v>
      </c>
      <c r="B131" s="13" t="s">
        <v>54</v>
      </c>
      <c r="C131" s="44" t="s">
        <v>8</v>
      </c>
      <c r="D131" s="47">
        <v>206000</v>
      </c>
    </row>
    <row r="132" spans="1:4" ht="33" x14ac:dyDescent="0.3">
      <c r="A132" s="45" t="s">
        <v>31</v>
      </c>
      <c r="B132" s="13" t="s">
        <v>74</v>
      </c>
      <c r="C132" s="13" t="s">
        <v>75</v>
      </c>
      <c r="D132" s="47">
        <v>12500</v>
      </c>
    </row>
    <row r="133" spans="1:4" x14ac:dyDescent="0.3">
      <c r="A133" s="45"/>
      <c r="B133" s="13" t="s">
        <v>76</v>
      </c>
      <c r="C133" s="13" t="s">
        <v>77</v>
      </c>
      <c r="D133" s="47">
        <v>129200</v>
      </c>
    </row>
    <row r="134" spans="1:4" ht="33" x14ac:dyDescent="0.3">
      <c r="A134" s="45"/>
      <c r="B134" s="13" t="s">
        <v>78</v>
      </c>
      <c r="C134" s="13" t="s">
        <v>79</v>
      </c>
      <c r="D134" s="47">
        <v>27000</v>
      </c>
    </row>
    <row r="135" spans="1:4" x14ac:dyDescent="0.3">
      <c r="A135" s="45"/>
      <c r="B135" s="13" t="s">
        <v>76</v>
      </c>
      <c r="C135" s="13" t="s">
        <v>80</v>
      </c>
      <c r="D135" s="47">
        <v>7200</v>
      </c>
    </row>
    <row r="136" spans="1:4" ht="33" x14ac:dyDescent="0.3">
      <c r="A136" s="45"/>
      <c r="B136" s="13" t="s">
        <v>76</v>
      </c>
      <c r="C136" s="13" t="s">
        <v>81</v>
      </c>
      <c r="D136" s="47">
        <v>6900</v>
      </c>
    </row>
    <row r="137" spans="1:4" ht="48.75" customHeight="1" x14ac:dyDescent="0.3">
      <c r="A137" s="44" t="s">
        <v>28</v>
      </c>
      <c r="B137" s="13" t="s">
        <v>129</v>
      </c>
      <c r="C137" s="13" t="s">
        <v>124</v>
      </c>
      <c r="D137" s="47">
        <v>13900</v>
      </c>
    </row>
    <row r="138" spans="1:4" x14ac:dyDescent="0.3">
      <c r="A138" s="27" t="s">
        <v>4</v>
      </c>
      <c r="B138" s="27"/>
      <c r="C138" s="27"/>
      <c r="D138" s="16">
        <f>SUM(D131:D137)</f>
        <v>402700</v>
      </c>
    </row>
  </sheetData>
  <mergeCells count="40">
    <mergeCell ref="A97:A98"/>
    <mergeCell ref="A99:A102"/>
    <mergeCell ref="A104:C104"/>
    <mergeCell ref="A107:D107"/>
    <mergeCell ref="A117:C117"/>
    <mergeCell ref="A120:D120"/>
    <mergeCell ref="A111:A114"/>
    <mergeCell ref="A41:A42"/>
    <mergeCell ref="A62:C62"/>
    <mergeCell ref="A65:D65"/>
    <mergeCell ref="A52:A54"/>
    <mergeCell ref="A125:C125"/>
    <mergeCell ref="A128:D128"/>
    <mergeCell ref="A138:C138"/>
    <mergeCell ref="A132:A136"/>
    <mergeCell ref="A78:D78"/>
    <mergeCell ref="A91:C91"/>
    <mergeCell ref="A94:D94"/>
    <mergeCell ref="A81:A83"/>
    <mergeCell ref="A84:A87"/>
    <mergeCell ref="A88:A89"/>
    <mergeCell ref="A75:C75"/>
    <mergeCell ref="A69:A72"/>
    <mergeCell ref="A46:C46"/>
    <mergeCell ref="A49:D49"/>
    <mergeCell ref="A55:C55"/>
    <mergeCell ref="A58:D58"/>
    <mergeCell ref="A73:A74"/>
    <mergeCell ref="A27:D27"/>
    <mergeCell ref="A35:C35"/>
    <mergeCell ref="A38:D38"/>
    <mergeCell ref="A30:A32"/>
    <mergeCell ref="A14:C14"/>
    <mergeCell ref="A17:D17"/>
    <mergeCell ref="A24:C24"/>
    <mergeCell ref="A1:D1"/>
    <mergeCell ref="A6:C6"/>
    <mergeCell ref="A9:D9"/>
    <mergeCell ref="A4:A5"/>
    <mergeCell ref="A20:A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C17" sqref="C17"/>
    </sheetView>
  </sheetViews>
  <sheetFormatPr defaultRowHeight="16.5" x14ac:dyDescent="0.3"/>
  <cols>
    <col min="1" max="1" width="40.140625" style="1" bestFit="1" customWidth="1"/>
    <col min="2" max="2" width="28.140625" style="1" customWidth="1"/>
    <col min="3" max="3" width="35.140625" style="1" customWidth="1"/>
    <col min="4" max="4" width="15.42578125" style="1" customWidth="1"/>
    <col min="5" max="16384" width="9.140625" style="1"/>
  </cols>
  <sheetData>
    <row r="1" spans="1:4" ht="33" customHeight="1" x14ac:dyDescent="0.3">
      <c r="A1" s="30" t="s">
        <v>33</v>
      </c>
      <c r="B1" s="31"/>
      <c r="C1" s="31"/>
      <c r="D1" s="31"/>
    </row>
    <row r="2" spans="1:4" ht="17.25" thickBot="1" x14ac:dyDescent="0.35"/>
    <row r="3" spans="1:4" ht="33.75" thickBot="1" x14ac:dyDescent="0.35">
      <c r="A3" s="3" t="s">
        <v>0</v>
      </c>
      <c r="B3" s="4" t="s">
        <v>1</v>
      </c>
      <c r="C3" s="5" t="s">
        <v>2</v>
      </c>
      <c r="D3" s="6" t="s">
        <v>3</v>
      </c>
    </row>
    <row r="4" spans="1:4" x14ac:dyDescent="0.3">
      <c r="A4" s="20" t="s">
        <v>26</v>
      </c>
      <c r="B4" s="21" t="s">
        <v>24</v>
      </c>
      <c r="C4" s="21" t="s">
        <v>23</v>
      </c>
      <c r="D4" s="38">
        <v>55200</v>
      </c>
    </row>
    <row r="5" spans="1:4" x14ac:dyDescent="0.3">
      <c r="A5" s="26" t="s">
        <v>27</v>
      </c>
      <c r="B5" s="21" t="s">
        <v>24</v>
      </c>
      <c r="C5" s="19" t="s">
        <v>23</v>
      </c>
      <c r="D5" s="36">
        <v>35000</v>
      </c>
    </row>
    <row r="6" spans="1:4" x14ac:dyDescent="0.3">
      <c r="A6" s="22" t="s">
        <v>34</v>
      </c>
      <c r="B6" s="21"/>
      <c r="C6" s="19" t="s">
        <v>23</v>
      </c>
      <c r="D6" s="35">
        <v>7600</v>
      </c>
    </row>
    <row r="7" spans="1:4" x14ac:dyDescent="0.3">
      <c r="A7" s="22" t="s">
        <v>28</v>
      </c>
      <c r="B7" s="21" t="s">
        <v>24</v>
      </c>
      <c r="C7" s="19" t="s">
        <v>23</v>
      </c>
      <c r="D7" s="43">
        <v>15000</v>
      </c>
    </row>
    <row r="8" spans="1:4" ht="116.25" thickBot="1" x14ac:dyDescent="0.35">
      <c r="A8" s="23" t="s">
        <v>32</v>
      </c>
      <c r="B8" s="21" t="s">
        <v>24</v>
      </c>
      <c r="C8" s="24" t="s">
        <v>25</v>
      </c>
      <c r="D8" s="42">
        <v>34205</v>
      </c>
    </row>
    <row r="9" spans="1:4" ht="17.25" thickBot="1" x14ac:dyDescent="0.35">
      <c r="A9" s="32" t="s">
        <v>4</v>
      </c>
      <c r="B9" s="33"/>
      <c r="C9" s="34"/>
      <c r="D9" s="25">
        <f>SUM(D4:D8)</f>
        <v>147005</v>
      </c>
    </row>
  </sheetData>
  <mergeCells count="2">
    <mergeCell ref="A1:D1"/>
    <mergeCell ref="A9:C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MKA u MO</vt:lpstr>
      <vt:lpstr>MKA za više MO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Zvonko Filipčić</dc:creator>
  <cp:lastModifiedBy>Jasmina Tkalčić</cp:lastModifiedBy>
  <cp:lastPrinted>2018-01-02T14:26:41Z</cp:lastPrinted>
  <dcterms:created xsi:type="dcterms:W3CDTF">2013-12-04T16:04:03Z</dcterms:created>
  <dcterms:modified xsi:type="dcterms:W3CDTF">2021-03-12T12:15:15Z</dcterms:modified>
</cp:coreProperties>
</file>